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rinstreule/Documents/Gemeinderat/Schulen/VSG Nollen/Tagesstrukturen/Kita Stupsnase/"/>
    </mc:Choice>
  </mc:AlternateContent>
  <xr:revisionPtr revIDLastSave="0" documentId="13_ncr:1_{23E99D21-3824-7145-BCC7-A31D1648D990}" xr6:coauthVersionLast="47" xr6:coauthVersionMax="47" xr10:uidLastSave="{00000000-0000-0000-0000-000000000000}"/>
  <bookViews>
    <workbookView xWindow="0" yWindow="500" windowWidth="28800" windowHeight="16140" xr2:uid="{E319C943-3D75-344D-8880-1E99B66D6992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4" i="1" l="1"/>
  <c r="O13" i="1"/>
  <c r="O12" i="1"/>
  <c r="O11" i="1"/>
  <c r="O10" i="1"/>
  <c r="O9" i="1"/>
  <c r="O8" i="1"/>
  <c r="O7" i="1"/>
  <c r="O6" i="1"/>
  <c r="P6" i="1"/>
  <c r="M14" i="1"/>
  <c r="M13" i="1"/>
  <c r="M12" i="1"/>
  <c r="M11" i="1"/>
  <c r="M10" i="1"/>
  <c r="M9" i="1"/>
  <c r="M8" i="1"/>
  <c r="M7" i="1"/>
  <c r="M6" i="1"/>
  <c r="N14" i="1"/>
  <c r="C9" i="1" l="1"/>
  <c r="H9" i="1" l="1"/>
  <c r="G9" i="1" s="1"/>
  <c r="I13" i="1"/>
  <c r="G13" i="1"/>
  <c r="I10" i="1"/>
  <c r="G11" i="1"/>
  <c r="I12" i="1"/>
  <c r="G14" i="1"/>
  <c r="J14" i="1"/>
  <c r="I14" i="1" s="1"/>
  <c r="I8" i="1"/>
</calcChain>
</file>

<file path=xl/sharedStrings.xml><?xml version="1.0" encoding="utf-8"?>
<sst xmlns="http://schemas.openxmlformats.org/spreadsheetml/2006/main" count="61" uniqueCount="31">
  <si>
    <t>Stufe</t>
  </si>
  <si>
    <t>CHF</t>
  </si>
  <si>
    <t>Modul 1</t>
  </si>
  <si>
    <t>Modul 2</t>
  </si>
  <si>
    <t>Tarifstufen schulergänzende Betreuung Kita Stupsnase Wuppenau</t>
  </si>
  <si>
    <t>Ganzer</t>
  </si>
  <si>
    <t>Steuerbares</t>
  </si>
  <si>
    <t>Einkommen</t>
  </si>
  <si>
    <t>&lt; 20'000.-</t>
  </si>
  <si>
    <t>20'001.- bis 30'000.-</t>
  </si>
  <si>
    <t>Morgen</t>
  </si>
  <si>
    <t>Mittag</t>
  </si>
  <si>
    <t>Subven-</t>
  </si>
  <si>
    <t>tion</t>
  </si>
  <si>
    <t>NM früh</t>
  </si>
  <si>
    <t>Modul 3</t>
  </si>
  <si>
    <t>Modul 4</t>
  </si>
  <si>
    <t>NM spät</t>
  </si>
  <si>
    <t>Tag</t>
  </si>
  <si>
    <t>30'001.- bis 40'000.-</t>
  </si>
  <si>
    <t>40'001.- bis 50'000.-</t>
  </si>
  <si>
    <t>50'001.- bis 60'000.-</t>
  </si>
  <si>
    <t>60'001.- bis 70'000.-</t>
  </si>
  <si>
    <t>70'001.- bis 80'000.-</t>
  </si>
  <si>
    <t>80'001.- bis 90'000.-</t>
  </si>
  <si>
    <t>90'001.- bis 100'000.-</t>
  </si>
  <si>
    <t>&gt; 100'001</t>
  </si>
  <si>
    <t>Transportkosten pro Weg (CHF)</t>
  </si>
  <si>
    <t>Ferien</t>
  </si>
  <si>
    <t>ganztags</t>
  </si>
  <si>
    <t>halbtags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</si>
</sst>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4"/>
      <color theme="1"/>
      <name val="Aptos Narrow (Textkörper)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2" fillId="0" borderId="4" xfId="0" applyFont="1" applyBorder="1"/>
    <xf numFmtId="0" fontId="2" fillId="0" borderId="9" xfId="0" applyFont="1" applyBorder="1"/>
    <xf numFmtId="0" fontId="2" fillId="0" borderId="11" xfId="0" applyFont="1" applyBorder="1"/>
    <xf numFmtId="0" fontId="2" fillId="0" borderId="3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2" fontId="0" fillId="0" borderId="5" xfId="0" applyNumberFormat="1" applyBorder="1"/>
    <xf numFmtId="2" fontId="0" fillId="0" borderId="1" xfId="0" applyNumberFormat="1" applyBorder="1"/>
    <xf numFmtId="2" fontId="0" fillId="0" borderId="6" xfId="0" applyNumberFormat="1" applyBorder="1"/>
    <xf numFmtId="2" fontId="0" fillId="0" borderId="2" xfId="0" applyNumberFormat="1" applyBorder="1"/>
    <xf numFmtId="2" fontId="0" fillId="0" borderId="7" xfId="0" applyNumberFormat="1" applyBorder="1"/>
    <xf numFmtId="2" fontId="0" fillId="0" borderId="12" xfId="0" applyNumberFormat="1" applyBorder="1"/>
    <xf numFmtId="2" fontId="0" fillId="0" borderId="8" xfId="0" applyNumberFormat="1" applyBorder="1"/>
    <xf numFmtId="2" fontId="0" fillId="0" borderId="10" xfId="0" applyNumberFormat="1" applyBorder="1"/>
    <xf numFmtId="0" fontId="2" fillId="0" borderId="5" xfId="0" applyFont="1" applyBorder="1"/>
    <xf numFmtId="0" fontId="2" fillId="0" borderId="6" xfId="0" applyFont="1" applyBorder="1"/>
    <xf numFmtId="0" fontId="2" fillId="0" borderId="5" xfId="0" applyFont="1" applyBorder="1" applyAlignment="1">
      <alignment horizontal="left"/>
    </xf>
    <xf numFmtId="0" fontId="0" fillId="0" borderId="13" xfId="0" applyBorder="1"/>
    <xf numFmtId="0" fontId="0" fillId="0" borderId="14" xfId="0" applyBorder="1"/>
    <xf numFmtId="2" fontId="0" fillId="0" borderId="14" xfId="0" applyNumberFormat="1" applyBorder="1"/>
    <xf numFmtId="0" fontId="0" fillId="0" borderId="15" xfId="0" applyBorder="1"/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0" fillId="0" borderId="16" xfId="0" applyBorder="1"/>
    <xf numFmtId="0" fontId="4" fillId="0" borderId="6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2" fillId="0" borderId="1" xfId="0" applyFont="1" applyBorder="1"/>
    <xf numFmtId="0" fontId="2" fillId="0" borderId="2" xfId="0" applyFont="1" applyBorder="1"/>
    <xf numFmtId="0" fontId="2" fillId="0" borderId="17" xfId="0" applyFont="1" applyBorder="1"/>
    <xf numFmtId="0" fontId="2" fillId="0" borderId="18" xfId="0" applyFont="1" applyBorder="1"/>
    <xf numFmtId="10" fontId="0" fillId="0" borderId="18" xfId="1" applyNumberFormat="1" applyFont="1" applyBorder="1"/>
    <xf numFmtId="10" fontId="0" fillId="0" borderId="19" xfId="1" applyNumberFormat="1" applyFont="1" applyBorder="1"/>
    <xf numFmtId="2" fontId="4" fillId="0" borderId="6" xfId="0" applyNumberFormat="1" applyFont="1" applyBorder="1"/>
    <xf numFmtId="0" fontId="0" fillId="0" borderId="20" xfId="0" applyBorder="1"/>
    <xf numFmtId="2" fontId="4" fillId="0" borderId="5" xfId="0" applyNumberFormat="1" applyFont="1" applyBorder="1"/>
    <xf numFmtId="2" fontId="4" fillId="0" borderId="1" xfId="0" applyNumberFormat="1" applyFont="1" applyBorder="1"/>
    <xf numFmtId="2" fontId="4" fillId="0" borderId="2" xfId="0" applyNumberFormat="1" applyFont="1" applyBorder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EE0F8-A1EE-A240-933A-F96CCA6FB30C}">
  <dimension ref="A1:Q16"/>
  <sheetViews>
    <sheetView tabSelected="1" workbookViewId="0">
      <selection activeCell="P15" sqref="P15"/>
    </sheetView>
  </sheetViews>
  <sheetFormatPr baseColWidth="10" defaultRowHeight="16" x14ac:dyDescent="0.2"/>
  <cols>
    <col min="1" max="1" width="6.6640625" customWidth="1"/>
    <col min="2" max="2" width="17.5" customWidth="1"/>
    <col min="3" max="3" width="8.6640625" customWidth="1"/>
    <col min="4" max="4" width="8.33203125" customWidth="1"/>
    <col min="5" max="6" width="7.83203125" customWidth="1"/>
    <col min="7" max="7" width="8" customWidth="1"/>
    <col min="8" max="8" width="8.1640625" customWidth="1"/>
    <col min="9" max="9" width="8.6640625" customWidth="1"/>
    <col min="10" max="10" width="7.6640625" customWidth="1"/>
    <col min="11" max="11" width="7.1640625" customWidth="1"/>
    <col min="12" max="16" width="8.83203125" customWidth="1"/>
    <col min="17" max="17" width="8.5" customWidth="1"/>
  </cols>
  <sheetData>
    <row r="1" spans="1:17" ht="19" x14ac:dyDescent="0.25">
      <c r="A1" s="2" t="s">
        <v>4</v>
      </c>
      <c r="B1" s="2"/>
    </row>
    <row r="2" spans="1:17" ht="17" thickBot="1" x14ac:dyDescent="0.25"/>
    <row r="3" spans="1:17" s="1" customFormat="1" x14ac:dyDescent="0.2">
      <c r="A3" s="3" t="s">
        <v>0</v>
      </c>
      <c r="B3" s="4" t="s">
        <v>6</v>
      </c>
      <c r="C3" s="24" t="s">
        <v>2</v>
      </c>
      <c r="D3" s="6" t="s">
        <v>12</v>
      </c>
      <c r="E3" s="7" t="s">
        <v>3</v>
      </c>
      <c r="F3" s="4" t="s">
        <v>12</v>
      </c>
      <c r="G3" s="5" t="s">
        <v>15</v>
      </c>
      <c r="H3" s="6" t="s">
        <v>12</v>
      </c>
      <c r="I3" s="3" t="s">
        <v>16</v>
      </c>
      <c r="J3" s="4" t="s">
        <v>12</v>
      </c>
      <c r="K3" s="3" t="s">
        <v>5</v>
      </c>
      <c r="L3" s="6" t="s">
        <v>12</v>
      </c>
      <c r="M3" s="3" t="s">
        <v>28</v>
      </c>
      <c r="N3" s="4" t="s">
        <v>12</v>
      </c>
      <c r="O3" s="5" t="s">
        <v>28</v>
      </c>
      <c r="P3" s="4" t="s">
        <v>12</v>
      </c>
      <c r="Q3" s="32" t="s">
        <v>12</v>
      </c>
    </row>
    <row r="4" spans="1:17" s="1" customFormat="1" x14ac:dyDescent="0.2">
      <c r="A4" s="17"/>
      <c r="B4" s="18" t="s">
        <v>7</v>
      </c>
      <c r="C4" s="25" t="s">
        <v>10</v>
      </c>
      <c r="D4" s="30" t="s">
        <v>13</v>
      </c>
      <c r="E4" s="19" t="s">
        <v>11</v>
      </c>
      <c r="F4" s="18" t="s">
        <v>13</v>
      </c>
      <c r="G4" s="31" t="s">
        <v>14</v>
      </c>
      <c r="H4" s="30" t="s">
        <v>13</v>
      </c>
      <c r="I4" s="17" t="s">
        <v>17</v>
      </c>
      <c r="J4" s="18" t="s">
        <v>13</v>
      </c>
      <c r="K4" s="17" t="s">
        <v>18</v>
      </c>
      <c r="L4" s="30" t="s">
        <v>13</v>
      </c>
      <c r="M4" s="17" t="s">
        <v>29</v>
      </c>
      <c r="N4" s="18" t="s">
        <v>13</v>
      </c>
      <c r="O4" s="31" t="s">
        <v>30</v>
      </c>
      <c r="P4" s="18" t="s">
        <v>13</v>
      </c>
      <c r="Q4" s="33" t="s">
        <v>13</v>
      </c>
    </row>
    <row r="5" spans="1:17" s="1" customFormat="1" x14ac:dyDescent="0.2">
      <c r="A5" s="17"/>
      <c r="B5" s="18" t="s">
        <v>1</v>
      </c>
      <c r="C5" s="25" t="s">
        <v>1</v>
      </c>
      <c r="D5" s="30" t="s">
        <v>1</v>
      </c>
      <c r="E5" s="19" t="s">
        <v>1</v>
      </c>
      <c r="F5" s="18" t="s">
        <v>1</v>
      </c>
      <c r="G5" s="31" t="s">
        <v>1</v>
      </c>
      <c r="H5" s="30" t="s">
        <v>1</v>
      </c>
      <c r="I5" s="17" t="s">
        <v>1</v>
      </c>
      <c r="J5" s="18" t="s">
        <v>1</v>
      </c>
      <c r="K5" s="17" t="s">
        <v>1</v>
      </c>
      <c r="L5" s="30" t="s">
        <v>1</v>
      </c>
      <c r="M5" s="17" t="s">
        <v>1</v>
      </c>
      <c r="N5" s="18" t="s">
        <v>1</v>
      </c>
      <c r="O5" s="31" t="s">
        <v>1</v>
      </c>
      <c r="P5" s="18" t="s">
        <v>1</v>
      </c>
      <c r="Q5" s="33" t="s">
        <v>1</v>
      </c>
    </row>
    <row r="6" spans="1:17" x14ac:dyDescent="0.2">
      <c r="A6" s="19">
        <v>1</v>
      </c>
      <c r="B6" s="27" t="s">
        <v>8</v>
      </c>
      <c r="C6" s="12">
        <v>5.5</v>
      </c>
      <c r="D6" s="10">
        <v>9.5</v>
      </c>
      <c r="E6" s="9">
        <v>15</v>
      </c>
      <c r="F6" s="11">
        <v>10</v>
      </c>
      <c r="G6" s="12">
        <v>6.5</v>
      </c>
      <c r="H6" s="10">
        <v>11</v>
      </c>
      <c r="I6" s="9">
        <v>11</v>
      </c>
      <c r="J6" s="11">
        <v>19</v>
      </c>
      <c r="K6" s="9">
        <v>31.3</v>
      </c>
      <c r="L6" s="10">
        <v>53.7</v>
      </c>
      <c r="M6" s="9">
        <f>M15-N6</f>
        <v>35</v>
      </c>
      <c r="N6" s="11">
        <v>60</v>
      </c>
      <c r="O6" s="12">
        <f>O15-P6</f>
        <v>22.097999999999999</v>
      </c>
      <c r="P6" s="11">
        <f>O15*Q6</f>
        <v>37.902000000000001</v>
      </c>
      <c r="Q6" s="34">
        <v>0.63170000000000004</v>
      </c>
    </row>
    <row r="7" spans="1:17" x14ac:dyDescent="0.2">
      <c r="A7" s="19">
        <v>2</v>
      </c>
      <c r="B7" s="27" t="s">
        <v>9</v>
      </c>
      <c r="C7" s="12">
        <v>6.8</v>
      </c>
      <c r="D7" s="10">
        <v>8.1999999999999993</v>
      </c>
      <c r="E7" s="9">
        <v>15</v>
      </c>
      <c r="F7" s="11">
        <v>10</v>
      </c>
      <c r="G7" s="12">
        <v>8</v>
      </c>
      <c r="H7" s="10">
        <v>9.5</v>
      </c>
      <c r="I7" s="9">
        <v>13.7</v>
      </c>
      <c r="J7" s="11">
        <v>16.3</v>
      </c>
      <c r="K7" s="9">
        <v>38.700000000000003</v>
      </c>
      <c r="L7" s="39">
        <v>46.3</v>
      </c>
      <c r="M7" s="38">
        <f>M15-N7</f>
        <v>43.2</v>
      </c>
      <c r="N7" s="36">
        <v>51.8</v>
      </c>
      <c r="O7" s="40">
        <f>O15-P7</f>
        <v>27.299999999999997</v>
      </c>
      <c r="P7" s="36">
        <v>32.700000000000003</v>
      </c>
      <c r="Q7" s="34">
        <v>0.54490000000000005</v>
      </c>
    </row>
    <row r="8" spans="1:17" x14ac:dyDescent="0.2">
      <c r="A8" s="19">
        <v>3</v>
      </c>
      <c r="B8" s="27" t="s">
        <v>19</v>
      </c>
      <c r="C8" s="12">
        <v>8.1</v>
      </c>
      <c r="D8" s="10">
        <v>6.9</v>
      </c>
      <c r="E8" s="9">
        <v>15</v>
      </c>
      <c r="F8" s="11">
        <v>10</v>
      </c>
      <c r="G8" s="12">
        <v>9.5</v>
      </c>
      <c r="H8" s="10">
        <v>8</v>
      </c>
      <c r="I8" s="9">
        <f>I15-J8</f>
        <v>16.3</v>
      </c>
      <c r="J8" s="11">
        <v>13.7</v>
      </c>
      <c r="K8" s="9">
        <v>46.1</v>
      </c>
      <c r="L8" s="10">
        <v>38.9</v>
      </c>
      <c r="M8" s="9">
        <f>M15-N8</f>
        <v>51.5</v>
      </c>
      <c r="N8" s="11">
        <v>43.5</v>
      </c>
      <c r="O8" s="12">
        <f>O15-P8</f>
        <v>32.5</v>
      </c>
      <c r="P8" s="11">
        <v>27.5</v>
      </c>
      <c r="Q8" s="34">
        <v>0.45810000000000001</v>
      </c>
    </row>
    <row r="9" spans="1:17" x14ac:dyDescent="0.2">
      <c r="A9" s="19">
        <v>4</v>
      </c>
      <c r="B9" s="27" t="s">
        <v>20</v>
      </c>
      <c r="C9" s="12">
        <f>C15-D9</f>
        <v>9.4</v>
      </c>
      <c r="D9" s="10">
        <v>5.6</v>
      </c>
      <c r="E9" s="9">
        <v>15</v>
      </c>
      <c r="F9" s="11">
        <v>10</v>
      </c>
      <c r="G9" s="12">
        <f>G15-H9</f>
        <v>11.00225</v>
      </c>
      <c r="H9" s="10">
        <f>G15*Q9</f>
        <v>6.4977499999999999</v>
      </c>
      <c r="I9" s="9">
        <v>18.899999999999999</v>
      </c>
      <c r="J9" s="11">
        <v>11.1</v>
      </c>
      <c r="K9" s="9">
        <v>53.4</v>
      </c>
      <c r="L9" s="10">
        <v>31.6</v>
      </c>
      <c r="M9" s="9">
        <f>M15-N9</f>
        <v>59.7</v>
      </c>
      <c r="N9" s="11">
        <v>35.299999999999997</v>
      </c>
      <c r="O9" s="12">
        <f>O15-P9</f>
        <v>37.700000000000003</v>
      </c>
      <c r="P9" s="11">
        <v>22.3</v>
      </c>
      <c r="Q9" s="34">
        <v>0.37130000000000002</v>
      </c>
    </row>
    <row r="10" spans="1:17" x14ac:dyDescent="0.2">
      <c r="A10" s="19">
        <v>5</v>
      </c>
      <c r="B10" s="27" t="s">
        <v>21</v>
      </c>
      <c r="C10" s="12">
        <v>10.7</v>
      </c>
      <c r="D10" s="10">
        <v>4.3</v>
      </c>
      <c r="E10" s="9">
        <v>15</v>
      </c>
      <c r="F10" s="11">
        <v>10</v>
      </c>
      <c r="G10" s="12">
        <v>12.5</v>
      </c>
      <c r="H10" s="10">
        <v>5</v>
      </c>
      <c r="I10" s="9">
        <f>I15-J10</f>
        <v>21.5</v>
      </c>
      <c r="J10" s="11">
        <v>8.5</v>
      </c>
      <c r="K10" s="9">
        <v>60.8</v>
      </c>
      <c r="L10" s="10">
        <v>24.2</v>
      </c>
      <c r="M10" s="9">
        <f>M15-N10</f>
        <v>68</v>
      </c>
      <c r="N10" s="11">
        <v>27</v>
      </c>
      <c r="O10" s="12">
        <f>O15-P10</f>
        <v>42.9</v>
      </c>
      <c r="P10" s="11">
        <v>17.100000000000001</v>
      </c>
      <c r="Q10" s="34">
        <v>0.28439999999999999</v>
      </c>
    </row>
    <row r="11" spans="1:17" x14ac:dyDescent="0.2">
      <c r="A11" s="19">
        <v>6</v>
      </c>
      <c r="B11" s="27" t="s">
        <v>22</v>
      </c>
      <c r="C11" s="12">
        <v>11.6</v>
      </c>
      <c r="D11" s="10">
        <v>3.4</v>
      </c>
      <c r="E11" s="9">
        <v>15</v>
      </c>
      <c r="F11" s="11">
        <v>10</v>
      </c>
      <c r="G11" s="12">
        <f>G15-H11</f>
        <v>13.5</v>
      </c>
      <c r="H11" s="10">
        <v>4</v>
      </c>
      <c r="I11" s="9">
        <v>23.2</v>
      </c>
      <c r="J11" s="11">
        <v>6.8</v>
      </c>
      <c r="K11" s="9">
        <v>65.7</v>
      </c>
      <c r="L11" s="10">
        <v>19.3</v>
      </c>
      <c r="M11" s="9">
        <f>M15-N11</f>
        <v>73.400000000000006</v>
      </c>
      <c r="N11" s="11">
        <v>21.6</v>
      </c>
      <c r="O11" s="12">
        <f>O15-P11</f>
        <v>46.3</v>
      </c>
      <c r="P11" s="11">
        <v>13.7</v>
      </c>
      <c r="Q11" s="34">
        <v>0.22750000000000001</v>
      </c>
    </row>
    <row r="12" spans="1:17" x14ac:dyDescent="0.2">
      <c r="A12" s="19">
        <v>7</v>
      </c>
      <c r="B12" s="27" t="s">
        <v>23</v>
      </c>
      <c r="C12" s="12">
        <v>12.4</v>
      </c>
      <c r="D12" s="10">
        <v>3.6</v>
      </c>
      <c r="E12" s="9">
        <v>15</v>
      </c>
      <c r="F12" s="11">
        <v>10</v>
      </c>
      <c r="G12" s="12">
        <v>14.5</v>
      </c>
      <c r="H12" s="10">
        <v>3</v>
      </c>
      <c r="I12" s="9">
        <f>I15-J12</f>
        <v>24.9</v>
      </c>
      <c r="J12" s="11">
        <v>5.0999999999999996</v>
      </c>
      <c r="K12" s="9">
        <v>70.5</v>
      </c>
      <c r="L12" s="10">
        <v>14.5</v>
      </c>
      <c r="M12" s="9">
        <f>M15-N12</f>
        <v>78.8</v>
      </c>
      <c r="N12" s="11">
        <v>16.2</v>
      </c>
      <c r="O12" s="12">
        <f>O15-P12</f>
        <v>49.8</v>
      </c>
      <c r="P12" s="11">
        <v>10.199999999999999</v>
      </c>
      <c r="Q12" s="34">
        <v>0.17069999999999999</v>
      </c>
    </row>
    <row r="13" spans="1:17" x14ac:dyDescent="0.2">
      <c r="A13" s="19">
        <v>8</v>
      </c>
      <c r="B13" s="27" t="s">
        <v>24</v>
      </c>
      <c r="C13" s="12">
        <v>13.3</v>
      </c>
      <c r="D13" s="10">
        <v>1.7</v>
      </c>
      <c r="E13" s="9">
        <v>15</v>
      </c>
      <c r="F13" s="11">
        <v>10</v>
      </c>
      <c r="G13" s="12">
        <f>G15-H13</f>
        <v>15.5</v>
      </c>
      <c r="H13" s="10">
        <v>2</v>
      </c>
      <c r="I13" s="9">
        <f>I15-J13</f>
        <v>26.6</v>
      </c>
      <c r="J13" s="11">
        <v>3.4</v>
      </c>
      <c r="K13" s="9">
        <v>75.3</v>
      </c>
      <c r="L13" s="10">
        <v>9.6999999999999993</v>
      </c>
      <c r="M13" s="9">
        <f>M15-N13</f>
        <v>84.2</v>
      </c>
      <c r="N13" s="11">
        <v>10.8</v>
      </c>
      <c r="O13" s="12">
        <f>O15-P13</f>
        <v>53.2</v>
      </c>
      <c r="P13" s="11">
        <v>6.8</v>
      </c>
      <c r="Q13" s="34">
        <v>0.1138</v>
      </c>
    </row>
    <row r="14" spans="1:17" x14ac:dyDescent="0.2">
      <c r="A14" s="19">
        <v>9</v>
      </c>
      <c r="B14" s="27" t="s">
        <v>25</v>
      </c>
      <c r="C14" s="12">
        <v>14.2</v>
      </c>
      <c r="D14" s="10">
        <v>0.8</v>
      </c>
      <c r="E14" s="9">
        <v>15</v>
      </c>
      <c r="F14" s="11">
        <v>10</v>
      </c>
      <c r="G14" s="12">
        <f>G15-H14</f>
        <v>16.5</v>
      </c>
      <c r="H14" s="10">
        <v>1</v>
      </c>
      <c r="I14" s="9">
        <f>I15-J14</f>
        <v>28.295999999999999</v>
      </c>
      <c r="J14" s="11">
        <f>I15*Q14</f>
        <v>1.7040000000000002</v>
      </c>
      <c r="K14" s="9">
        <v>80.2</v>
      </c>
      <c r="L14" s="10">
        <v>4.8</v>
      </c>
      <c r="M14" s="9">
        <f>M15-N14</f>
        <v>89.603999999999999</v>
      </c>
      <c r="N14" s="11">
        <f>M15*Q14</f>
        <v>5.3959999999999999</v>
      </c>
      <c r="O14" s="12">
        <f>O15-P14</f>
        <v>56.6</v>
      </c>
      <c r="P14" s="11">
        <v>3.4</v>
      </c>
      <c r="Q14" s="34">
        <v>5.6800000000000003E-2</v>
      </c>
    </row>
    <row r="15" spans="1:17" ht="17" thickBot="1" x14ac:dyDescent="0.25">
      <c r="A15" s="8">
        <v>10</v>
      </c>
      <c r="B15" s="28" t="s">
        <v>26</v>
      </c>
      <c r="C15" s="16">
        <v>15</v>
      </c>
      <c r="D15" s="14">
        <v>0</v>
      </c>
      <c r="E15" s="13">
        <v>15</v>
      </c>
      <c r="F15" s="15">
        <v>10</v>
      </c>
      <c r="G15" s="16">
        <v>17.5</v>
      </c>
      <c r="H15" s="14">
        <v>0</v>
      </c>
      <c r="I15" s="13">
        <v>30</v>
      </c>
      <c r="J15" s="15">
        <v>0</v>
      </c>
      <c r="K15" s="13">
        <v>85</v>
      </c>
      <c r="L15" s="14">
        <v>0</v>
      </c>
      <c r="M15" s="13">
        <v>95</v>
      </c>
      <c r="N15" s="15">
        <v>0</v>
      </c>
      <c r="O15" s="16">
        <v>60</v>
      </c>
      <c r="P15" s="15">
        <v>0</v>
      </c>
      <c r="Q15" s="35">
        <v>0</v>
      </c>
    </row>
    <row r="16" spans="1:17" ht="17" thickBot="1" x14ac:dyDescent="0.25">
      <c r="A16" s="20" t="s">
        <v>27</v>
      </c>
      <c r="B16" s="29"/>
      <c r="C16" s="26"/>
      <c r="D16" s="21"/>
      <c r="E16" s="21"/>
      <c r="F16" s="22">
        <v>3</v>
      </c>
      <c r="G16" s="21"/>
      <c r="H16" s="21"/>
      <c r="I16" s="21"/>
      <c r="J16" s="21"/>
      <c r="K16" s="21"/>
      <c r="L16" s="21"/>
      <c r="M16" s="37"/>
      <c r="N16" s="37"/>
      <c r="O16" s="37"/>
      <c r="P16" s="37"/>
      <c r="Q16" s="23"/>
    </row>
  </sheetData>
  <pageMargins left="0.7" right="0.7" top="0.78740157499999996" bottom="0.78740157499999996" header="0.3" footer="0.3"/>
  <pageSetup paperSize="9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Brühlmann</dc:creator>
  <cp:lastModifiedBy>Karin Brühlmann</cp:lastModifiedBy>
  <dcterms:created xsi:type="dcterms:W3CDTF">2025-03-18T12:11:15Z</dcterms:created>
  <dcterms:modified xsi:type="dcterms:W3CDTF">2026-05-12T19:35:29Z</dcterms:modified>
</cp:coreProperties>
</file>